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son\Desktop\"/>
    </mc:Choice>
  </mc:AlternateContent>
  <xr:revisionPtr revIDLastSave="0" documentId="13_ncr:1_{749F1CD8-BF59-43DF-9E83-A226D402329C}" xr6:coauthVersionLast="47" xr6:coauthVersionMax="47" xr10:uidLastSave="{00000000-0000-0000-0000-000000000000}"/>
  <bookViews>
    <workbookView xWindow="57480" yWindow="15" windowWidth="29040" windowHeight="15720" activeTab="1" xr2:uid="{1C9B90F8-D712-4CC2-9A08-4D45B4851B97}"/>
  </bookViews>
  <sheets>
    <sheet name="Cover Sheet" sheetId="3" r:id="rId1"/>
    <sheet name="Summary of Res Bill Comps" sheetId="1" r:id="rId2"/>
  </sheets>
  <definedNames>
    <definedName name="a">#REF!</definedName>
    <definedName name="BAL">#REF!</definedName>
    <definedName name="Billed">#REF!</definedName>
    <definedName name="BRISTOL">#REF!</definedName>
    <definedName name="BROOK">#REF!</definedName>
    <definedName name="CHAT">#REF!</definedName>
    <definedName name="Com.Rate">#REF!</definedName>
    <definedName name="CPI_24">#REF!</definedName>
    <definedName name="CPI_25">#REF!</definedName>
    <definedName name="CRIT1">#REF!</definedName>
    <definedName name="CRIT2">#REF!</definedName>
    <definedName name="CUSTOMERS">#REF!</definedName>
    <definedName name="d">#REF!</definedName>
    <definedName name="DEVNAM">#REF!</definedName>
    <definedName name="dfdsf">#REF!</definedName>
    <definedName name="e">#REF!</definedName>
    <definedName name="f">#REF!</definedName>
    <definedName name="FAWN">#REF!</definedName>
    <definedName name="fg">#REF!</definedName>
    <definedName name="fj">#REF!</definedName>
    <definedName name="FLYING">#REF!</definedName>
    <definedName name="fsd">#REF!</definedName>
    <definedName name="GDP_25">#REF!</definedName>
    <definedName name="gf">#REF!</definedName>
    <definedName name="ghjgh">#REF!</definedName>
    <definedName name="gjhgg">#REF!</definedName>
    <definedName name="gkluyl">#REF!</definedName>
    <definedName name="h">#REF!</definedName>
    <definedName name="HATBORO">#REF!</definedName>
    <definedName name="HAVEN">#REF!</definedName>
    <definedName name="HAWLEY">#REF!</definedName>
    <definedName name="hjjgj">#REF!</definedName>
    <definedName name="i">#REF!</definedName>
    <definedName name="Ind.Rat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44250.6564236111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u">#REF!</definedName>
    <definedName name="jjjjj">#REF!</definedName>
    <definedName name="jkkkk">#REF!</definedName>
    <definedName name="k">#REF!</definedName>
    <definedName name="kjhkh">#REF!</definedName>
    <definedName name="l">#REF!</definedName>
    <definedName name="LYN">#REF!</definedName>
    <definedName name="m">#REF!</definedName>
    <definedName name="MAL">#REF!</definedName>
    <definedName name="mbb">#REF!</definedName>
    <definedName name="mmm">#REF!</definedName>
    <definedName name="mmmm">#REF!</definedName>
    <definedName name="MONROE">#REF!</definedName>
    <definedName name="MonthlyForm">#REF!</definedName>
    <definedName name="MOV">#REF!</definedName>
    <definedName name="n">#REF!</definedName>
    <definedName name="NvsAnswerCol">"[Drill1]JRNLLAYOUT!$A$4:$A$474"</definedName>
    <definedName name="NvsASD">"V2004-12-31"</definedName>
    <definedName name="NvsAutoDrillOk">"VN"</definedName>
    <definedName name="NvsDateToNumber">"Y"</definedName>
    <definedName name="NvsElapsedTime">0.0000231481462833472</definedName>
    <definedName name="NvsEndTime">38685.3682407407</definedName>
    <definedName name="NvsInstLang">"VENG"</definedName>
    <definedName name="NvsInstSpec">"%,LACTUALS,SBAL,FACCOUNT,V70250,FCHARTFIELD2,TDTL_ACCT_PA_REG,NDTL_ACCT_OTHER"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BusUnit">"V"</definedName>
    <definedName name="NvsPanelEffdt">"V1901-01-01"</definedName>
    <definedName name="NvsPanelSetid">"VSHARE"</definedName>
    <definedName name="NvsParentRef">"'[ISREG002 - 00002.xls]Sheet1'!$G$224"</definedName>
    <definedName name="NvsReqBU">"V00002"</definedName>
    <definedName name="NvsReqBUOnly">"VY"</definedName>
    <definedName name="NvsTransLed">"VN"</definedName>
    <definedName name="NvsTreeASD">"V2004-12-31"</definedName>
    <definedName name="o">#REF!</definedName>
    <definedName name="OWU.Rate">#REF!</definedName>
    <definedName name="PAUPACK">#REF!</definedName>
    <definedName name="PED">#REF!</definedName>
    <definedName name="PEDS">#REF!</definedName>
    <definedName name="_xlnm.Print_Area" localSheetId="1">'Summary of Res Bill Comps'!$B$1:$P$30</definedName>
    <definedName name="Produced">#REF!</definedName>
    <definedName name="PSWC">#REF!</definedName>
    <definedName name="Pub.Rate">#REF!</definedName>
    <definedName name="q">#REF!</definedName>
    <definedName name="RBN">#REF!</definedName>
    <definedName name="RBU">#REF!</definedName>
    <definedName name="Res.Rate">#REF!</definedName>
    <definedName name="RESERVE">#REF!</definedName>
    <definedName name="RID">#REF!</definedName>
    <definedName name="ROAR">#REF!</definedName>
    <definedName name="ROLLING">#REF!</definedName>
    <definedName name="RTAPP">#REF!</definedName>
    <definedName name="s">#REF!</definedName>
    <definedName name="SAPCrosstab1">#REF!</definedName>
    <definedName name="SCD">#REF!</definedName>
    <definedName name="sd">#REF!</definedName>
    <definedName name="sdfs">#REF!</definedName>
    <definedName name="sdfsd">#REF!</definedName>
    <definedName name="SFD">#REF!</definedName>
    <definedName name="sfsd">#REF!</definedName>
    <definedName name="SFV">#REF!</definedName>
    <definedName name="SHENANGO">#REF!</definedName>
    <definedName name="STAT01">#REF!</definedName>
    <definedName name="STAT02">#REF!</definedName>
    <definedName name="STAT03">#REF!</definedName>
    <definedName name="SUSQ">#REF!</definedName>
    <definedName name="sv">#REF!</definedName>
    <definedName name="t">#REF!</definedName>
    <definedName name="tr">#REF!</definedName>
    <definedName name="u">#REF!</definedName>
    <definedName name="uu">#REF!</definedName>
    <definedName name="v">#REF!</definedName>
    <definedName name="vbn">#REF!</definedName>
    <definedName name="vbv">#REF!</definedName>
    <definedName name="vn">#REF!</definedName>
    <definedName name="vsd">#REF!</definedName>
    <definedName name="w">#REF!</definedName>
    <definedName name="WAP">#REF!</definedName>
    <definedName name="WAYMART">#REF!</definedName>
    <definedName name="WEST">#REF!</definedName>
    <definedName name="WHITE">#REF!</definedName>
    <definedName name="WOODLEDGE">#REF!</definedName>
    <definedName name="WOODLOCH">#REF!</definedName>
    <definedName name="wrfwe">#REF!</definedName>
    <definedName name="x">#REF!</definedName>
    <definedName name="y">#REF!</definedName>
    <definedName name="yu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V12" i="1" s="1"/>
  <c r="T11" i="1"/>
  <c r="V11" i="1" s="1"/>
  <c r="V10" i="1"/>
  <c r="T10" i="1"/>
  <c r="X12" i="1"/>
  <c r="Z12" i="1" s="1"/>
  <c r="X11" i="1"/>
  <c r="Z11" i="1" s="1"/>
  <c r="X10" i="1"/>
  <c r="Z10" i="1" s="1"/>
  <c r="P12" i="1"/>
  <c r="P11" i="1"/>
  <c r="N10" i="1"/>
  <c r="P10" i="1" s="1"/>
  <c r="J12" i="1"/>
  <c r="J11" i="1"/>
  <c r="J10" i="1"/>
</calcChain>
</file>

<file path=xl/sharedStrings.xml><?xml version="1.0" encoding="utf-8"?>
<sst xmlns="http://schemas.openxmlformats.org/spreadsheetml/2006/main" count="95" uniqueCount="48">
  <si>
    <t>AQUA INDIANA INC.</t>
  </si>
  <si>
    <t>COMPARISON OF BILLS UNDER PRESENT AND PROPOSED RATES</t>
  </si>
  <si>
    <t>RESIDENTIAL - MONTHLY</t>
  </si>
  <si>
    <t>5/8 INCH METERS OR FLAT RATE AT 4,000 GALLONS</t>
  </si>
  <si>
    <t>PROPOSED</t>
  </si>
  <si>
    <t>Present to FTY Rates</t>
  </si>
  <si>
    <t xml:space="preserve">Present </t>
  </si>
  <si>
    <t>Dollar</t>
  </si>
  <si>
    <t>Percentage</t>
  </si>
  <si>
    <t>Rates*</t>
  </si>
  <si>
    <t>Rates</t>
  </si>
  <si>
    <t>Difference</t>
  </si>
  <si>
    <t>* Includes Tracker Rate for Rate Zone S-1.</t>
  </si>
  <si>
    <t>ALL WATER &amp; WASTEWATER RATE ZONES</t>
  </si>
  <si>
    <t>Increase</t>
  </si>
  <si>
    <t>Montgomery County</t>
  </si>
  <si>
    <t>Lake County</t>
  </si>
  <si>
    <t>St. Joseph County</t>
  </si>
  <si>
    <t>Water Rate Zone</t>
  </si>
  <si>
    <t>Wastewater Rate Zone</t>
  </si>
  <si>
    <t>Step 1       Link Year (A)</t>
  </si>
  <si>
    <t>Step 2       Link Year (B)</t>
  </si>
  <si>
    <t>Step 1 - Link Year</t>
  </si>
  <si>
    <t>Step 2 - Future   Test Year</t>
  </si>
  <si>
    <t>W-1</t>
  </si>
  <si>
    <t>W-2</t>
  </si>
  <si>
    <t>W-3</t>
  </si>
  <si>
    <t>S-1</t>
  </si>
  <si>
    <t>S-2</t>
  </si>
  <si>
    <t>S-3</t>
  </si>
  <si>
    <t>S-4</t>
  </si>
  <si>
    <t>S-5</t>
  </si>
  <si>
    <t>S-6</t>
  </si>
  <si>
    <t>S-7</t>
  </si>
  <si>
    <t>S-8</t>
  </si>
  <si>
    <t>Clark County</t>
  </si>
  <si>
    <t>Porter County</t>
  </si>
  <si>
    <t>Allen County</t>
  </si>
  <si>
    <t>Morgan County</t>
  </si>
  <si>
    <t>Floyd County</t>
  </si>
  <si>
    <t>Crawford County</t>
  </si>
  <si>
    <t>Flat Rate</t>
  </si>
  <si>
    <t>Metered</t>
  </si>
  <si>
    <t>Rate Type</t>
  </si>
  <si>
    <t xml:space="preserve">Step 3       Future Test Year </t>
  </si>
  <si>
    <t>Aqua Indiana, Inc.</t>
  </si>
  <si>
    <t>Cause No. 46425</t>
  </si>
  <si>
    <t>Revised Attachment BDE-3 - Rate Comparisons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</si>
</sst>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u/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1" fillId="0" borderId="0"/>
    <xf numFmtId="0" fontId="1" fillId="0" borderId="0"/>
    <xf numFmtId="42" fontId="6" fillId="0" borderId="0" applyFont="0" applyFill="0" applyBorder="0" applyAlignment="0" applyProtection="0"/>
    <xf numFmtId="0" fontId="1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16" fillId="3" borderId="0" applyNumberFormat="0" applyBorder="0" applyAlignment="0" applyProtection="0"/>
    <xf numFmtId="0" fontId="20" fillId="6" borderId="4" applyNumberFormat="0" applyAlignment="0" applyProtection="0"/>
    <xf numFmtId="0" fontId="22" fillId="7" borderId="7" applyNumberFormat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5" borderId="4" applyNumberFormat="0" applyAlignment="0" applyProtection="0"/>
    <xf numFmtId="0" fontId="21" fillId="0" borderId="6" applyNumberFormat="0" applyFill="0" applyAlignment="0" applyProtection="0"/>
    <xf numFmtId="0" fontId="17" fillId="4" borderId="0" applyNumberFormat="0" applyBorder="0" applyAlignment="0" applyProtection="0"/>
    <xf numFmtId="0" fontId="11" fillId="0" borderId="0"/>
    <xf numFmtId="0" fontId="11" fillId="0" borderId="0"/>
    <xf numFmtId="0" fontId="11" fillId="8" borderId="8" applyNumberFormat="0" applyFont="0" applyAlignment="0" applyProtection="0"/>
    <xf numFmtId="0" fontId="19" fillId="6" borderId="5" applyNumberFormat="0" applyAlignment="0" applyProtection="0"/>
    <xf numFmtId="9" fontId="11" fillId="0" borderId="0" applyFont="0" applyFill="0" applyBorder="0" applyAlignment="0" applyProtection="0"/>
    <xf numFmtId="0" fontId="24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5" applyAlignment="1">
      <alignment horizontal="centerContinuous"/>
    </xf>
    <xf numFmtId="0" fontId="4" fillId="0" borderId="0" xfId="0" applyFont="1"/>
    <xf numFmtId="0" fontId="3" fillId="0" borderId="0" xfId="5" quotePrefix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/>
    <xf numFmtId="44" fontId="4" fillId="0" borderId="0" xfId="0" applyNumberFormat="1" applyFont="1"/>
    <xf numFmtId="164" fontId="4" fillId="0" borderId="0" xfId="3" applyNumberFormat="1" applyFont="1" applyFill="1"/>
    <xf numFmtId="44" fontId="4" fillId="0" borderId="0" xfId="0" applyNumberFormat="1" applyFont="1" applyAlignment="1">
      <alignment horizontal="center"/>
    </xf>
    <xf numFmtId="164" fontId="4" fillId="0" borderId="0" xfId="3" applyNumberFormat="1" applyFont="1" applyFill="1" applyBorder="1" applyAlignment="1"/>
    <xf numFmtId="44" fontId="5" fillId="0" borderId="0" xfId="0" applyNumberFormat="1" applyFont="1"/>
    <xf numFmtId="164" fontId="5" fillId="0" borderId="0" xfId="3" applyNumberFormat="1" applyFont="1"/>
    <xf numFmtId="43" fontId="4" fillId="0" borderId="0" xfId="1" applyFont="1" applyFill="1"/>
    <xf numFmtId="43" fontId="4" fillId="0" borderId="0" xfId="1" applyFont="1" applyFill="1" applyBorder="1"/>
    <xf numFmtId="43" fontId="4" fillId="0" borderId="0" xfId="1" applyFont="1" applyAlignment="1">
      <alignment horizontal="center"/>
    </xf>
    <xf numFmtId="43" fontId="5" fillId="0" borderId="0" xfId="1" applyFont="1"/>
    <xf numFmtId="9" fontId="5" fillId="0" borderId="0" xfId="3" applyFont="1"/>
    <xf numFmtId="43" fontId="4" fillId="0" borderId="0" xfId="1" applyFont="1" applyFill="1" applyAlignment="1">
      <alignment horizontal="center"/>
    </xf>
    <xf numFmtId="43" fontId="5" fillId="0" borderId="0" xfId="1" applyFont="1" applyFill="1"/>
    <xf numFmtId="9" fontId="5" fillId="0" borderId="0" xfId="3" applyFont="1" applyFill="1"/>
    <xf numFmtId="43" fontId="4" fillId="0" borderId="0" xfId="1" applyFont="1" applyFill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" wrapText="1"/>
    </xf>
    <xf numFmtId="164" fontId="4" fillId="0" borderId="0" xfId="3" applyNumberFormat="1" applyFont="1"/>
    <xf numFmtId="0" fontId="4" fillId="0" borderId="0" xfId="0" applyFont="1" applyAlignment="1">
      <alignment horizontal="center"/>
    </xf>
    <xf numFmtId="44" fontId="4" fillId="0" borderId="0" xfId="2" applyFont="1"/>
    <xf numFmtId="44" fontId="4" fillId="0" borderId="0" xfId="2" applyFont="1" applyFill="1"/>
    <xf numFmtId="0" fontId="4" fillId="0" borderId="0" xfId="42" applyAlignment="1">
      <alignment horizontal="center"/>
    </xf>
    <xf numFmtId="0" fontId="4" fillId="0" borderId="0" xfId="42" applyAlignment="1">
      <alignment horizontal="center" wrapText="1"/>
    </xf>
    <xf numFmtId="0" fontId="4" fillId="0" borderId="10" xfId="42" applyBorder="1" applyAlignment="1">
      <alignment horizontal="center"/>
    </xf>
    <xf numFmtId="0" fontId="4" fillId="0" borderId="0" xfId="42" applyAlignment="1">
      <alignment horizontal="left" indent="1"/>
    </xf>
    <xf numFmtId="44" fontId="4" fillId="0" borderId="0" xfId="42" applyNumberFormat="1"/>
    <xf numFmtId="164" fontId="4" fillId="0" borderId="0" xfId="102" applyNumberFormat="1" applyFont="1"/>
    <xf numFmtId="44" fontId="4" fillId="0" borderId="0" xfId="2" applyFont="1" applyAlignment="1">
      <alignment horizontal="center"/>
    </xf>
    <xf numFmtId="164" fontId="4" fillId="0" borderId="0" xfId="3" applyNumberFormat="1" applyFont="1" applyFill="1" applyAlignment="1"/>
    <xf numFmtId="43" fontId="4" fillId="0" borderId="0" xfId="103" applyFont="1"/>
    <xf numFmtId="43" fontId="4" fillId="0" borderId="0" xfId="103" applyFont="1" applyFill="1"/>
    <xf numFmtId="164" fontId="4" fillId="0" borderId="0" xfId="102" applyNumberFormat="1" applyFont="1" applyFill="1"/>
    <xf numFmtId="43" fontId="4" fillId="0" borderId="0" xfId="103" applyFont="1" applyFill="1" applyAlignment="1">
      <alignment horizont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top" wrapText="1"/>
    </xf>
    <xf numFmtId="0" fontId="29" fillId="0" borderId="0" xfId="0" applyFont="1" applyAlignment="1">
      <alignment horizontal="center" vertical="center" wrapText="1"/>
    </xf>
    <xf numFmtId="43" fontId="4" fillId="0" borderId="0" xfId="103" applyFont="1" applyBorder="1"/>
    <xf numFmtId="44" fontId="3" fillId="0" borderId="0" xfId="5" applyNumberFormat="1" applyAlignment="1">
      <alignment horizontal="centerContinuous"/>
    </xf>
    <xf numFmtId="0" fontId="4" fillId="0" borderId="0" xfId="42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5" applyNumberFormat="1" applyAlignment="1">
      <alignment horizontal="center"/>
    </xf>
    <xf numFmtId="164" fontId="3" fillId="0" borderId="0" xfId="3" applyNumberFormat="1" applyFont="1" applyAlignment="1">
      <alignment horizontal="center"/>
    </xf>
    <xf numFmtId="43" fontId="3" fillId="0" borderId="0" xfId="1" applyFont="1" applyAlignment="1">
      <alignment horizontal="center"/>
    </xf>
    <xf numFmtId="164" fontId="3" fillId="0" borderId="0" xfId="3" applyNumberFormat="1" applyFont="1" applyAlignment="1">
      <alignment horizontal="centerContinuous"/>
    </xf>
    <xf numFmtId="10" fontId="4" fillId="0" borderId="0" xfId="3" applyNumberFormat="1" applyFont="1"/>
    <xf numFmtId="9" fontId="4" fillId="0" borderId="0" xfId="3" applyNumberFormat="1" applyFont="1"/>
    <xf numFmtId="0" fontId="4" fillId="0" borderId="0" xfId="42" applyAlignment="1">
      <alignment horizontal="center"/>
    </xf>
    <xf numFmtId="0" fontId="4" fillId="0" borderId="10" xfId="42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5" applyAlignment="1">
      <alignment horizontal="center"/>
    </xf>
    <xf numFmtId="0" fontId="3" fillId="0" borderId="0" xfId="5" quotePrefix="1" applyAlignment="1">
      <alignment horizontal="center"/>
    </xf>
  </cellXfs>
  <cellStyles count="106">
    <cellStyle name="20% - Accent1 2" xfId="54" xr:uid="{8AEED9E9-D61A-4692-A300-E51E390C490B}"/>
    <cellStyle name="20% - Accent2 2" xfId="55" xr:uid="{5AA79233-FFDB-4C80-9E33-ACEF830013E7}"/>
    <cellStyle name="20% - Accent3 2" xfId="56" xr:uid="{78B49007-660B-4A62-95D9-59B21E3FC155}"/>
    <cellStyle name="20% - Accent4 2" xfId="57" xr:uid="{97E957E5-10A3-4CEE-B91A-ED6611D36980}"/>
    <cellStyle name="20% - Accent5 2" xfId="58" xr:uid="{FCA9069B-3324-4211-90C3-86E7FDFBA2BB}"/>
    <cellStyle name="20% - Accent6 2" xfId="59" xr:uid="{26DE858B-A9FE-4E7D-9FAC-956DA0243972}"/>
    <cellStyle name="40% - Accent1 2" xfId="60" xr:uid="{A21E60B3-CB4A-46B5-9D9C-245074AAF508}"/>
    <cellStyle name="40% - Accent2 2" xfId="61" xr:uid="{62C1D712-35FB-4E6A-980D-BFC00CC65767}"/>
    <cellStyle name="40% - Accent3 2" xfId="62" xr:uid="{FE8D2071-F4CB-45C5-9084-D099D7325B80}"/>
    <cellStyle name="40% - Accent4 2" xfId="63" xr:uid="{5A7CEF36-5D98-4D1C-ADF2-86D557B7C55F}"/>
    <cellStyle name="40% - Accent5 2" xfId="64" xr:uid="{DB4ACB40-477B-4B58-A057-6573D80A4CAE}"/>
    <cellStyle name="40% - Accent6 2" xfId="65" xr:uid="{D1ADC67D-E6D7-4901-9C98-4A96B512E2C9}"/>
    <cellStyle name="60% - Accent1 2" xfId="66" xr:uid="{DA1F23C6-41F6-4BB1-AAC8-989D92A8F1AD}"/>
    <cellStyle name="60% - Accent2 2" xfId="67" xr:uid="{FB8BFF04-DF8E-449A-ACA5-3CB0D9A0FA7C}"/>
    <cellStyle name="60% - Accent3 2" xfId="68" xr:uid="{8B6E11A3-16FF-4546-9861-70F43597FE65}"/>
    <cellStyle name="60% - Accent4 2" xfId="69" xr:uid="{1C2B8542-83E1-4FE6-8279-216FBEA28AFA}"/>
    <cellStyle name="60% - Accent5 2" xfId="70" xr:uid="{B53ACC1C-9251-48EA-8DB4-C0190340D18F}"/>
    <cellStyle name="60% - Accent6 2" xfId="71" xr:uid="{B6DD7601-D567-4DBB-80F2-FE9A79EC29BA}"/>
    <cellStyle name="Accent1 2" xfId="72" xr:uid="{778AD4DE-7E2A-4BA3-B61D-0FFCB46BD227}"/>
    <cellStyle name="Accent2 2" xfId="73" xr:uid="{105B7240-7C05-43F1-93AE-4BF66D8912CC}"/>
    <cellStyle name="Accent3 2" xfId="74" xr:uid="{F4E95A00-E434-4FA8-801C-F05EB6342D01}"/>
    <cellStyle name="Accent4 2" xfId="75" xr:uid="{3314AE8B-89A2-4C0D-932A-AE270027C027}"/>
    <cellStyle name="Accent5 2" xfId="76" xr:uid="{1F25E1A6-BCCC-43EA-BF5F-53595035197F}"/>
    <cellStyle name="Accent6 2" xfId="77" xr:uid="{43213C5C-2D18-44EE-89C7-FF37F48AE3E5}"/>
    <cellStyle name="Bad 2" xfId="78" xr:uid="{7AE6388F-A847-4619-ACFA-EFFDC7175E7E}"/>
    <cellStyle name="Calculation 2" xfId="79" xr:uid="{95209FF6-1F70-4A33-8A31-EFC9D1843108}"/>
    <cellStyle name="Check Cell 2" xfId="80" xr:uid="{462F7946-B64D-43C5-A8EF-CA1CB4727D47}"/>
    <cellStyle name="Comma" xfId="1" builtinId="3"/>
    <cellStyle name="Comma [0] 2" xfId="13" xr:uid="{A1FA5C7B-2705-4A94-8DF5-9670F5570E50}"/>
    <cellStyle name="Comma [0] 2 2" xfId="33" xr:uid="{15F8BB15-4416-4BA6-A16A-725F43796893}"/>
    <cellStyle name="Comma [0] 3" xfId="43" xr:uid="{680D9E73-8A60-495F-8EC3-34C1CBC84155}"/>
    <cellStyle name="Comma 2" xfId="16" xr:uid="{1AF68255-2F65-41C3-989D-C15E154DAB4E}"/>
    <cellStyle name="Comma 2 2" xfId="37" xr:uid="{956EE70F-F5C3-48D6-B42E-4417968A8E94}"/>
    <cellStyle name="Comma 2 3" xfId="82" xr:uid="{247FA76F-B724-420F-B767-CA13A8429765}"/>
    <cellStyle name="Comma 2 4" xfId="103" xr:uid="{03A80175-7A52-41B8-BD87-E6C4157055D2}"/>
    <cellStyle name="Comma 3" xfId="10" xr:uid="{413142A7-3B8C-4E5A-9332-80881B0919C7}"/>
    <cellStyle name="Comma 3 2" xfId="83" xr:uid="{C94806CF-078B-4CEA-A47F-2E69B50F5CB2}"/>
    <cellStyle name="Comma 4" xfId="18" xr:uid="{522AD29D-3F44-47C7-92F6-8191E8379041}"/>
    <cellStyle name="Comma 4 2" xfId="104" xr:uid="{5ED839B8-272C-4324-B389-B5FB08281A40}"/>
    <cellStyle name="Comma 5" xfId="31" xr:uid="{B348FDCF-9FB4-4357-8DEC-7F3F262142A6}"/>
    <cellStyle name="Comma 6" xfId="38" xr:uid="{59800277-1CB5-479E-8D18-017042F9B06F}"/>
    <cellStyle name="Comma 7" xfId="48" xr:uid="{6C35C425-5463-4304-B990-C5A789EA84D1}"/>
    <cellStyle name="Comma 8" xfId="81" xr:uid="{01D4AF62-69E9-4EBD-95A2-36A0F24EA152}"/>
    <cellStyle name="Currency" xfId="2" builtinId="4"/>
    <cellStyle name="Currency [0] 2" xfId="12" xr:uid="{65A57DF3-8454-43B7-B711-19FC27023A2F}"/>
    <cellStyle name="Currency [0] 2 2" xfId="52" xr:uid="{0DA5467D-E303-408D-8C33-CB7E221EB680}"/>
    <cellStyle name="Currency [0] 3" xfId="49" xr:uid="{F1D34B22-0F74-46FD-816A-1F9D5CB10B38}"/>
    <cellStyle name="Currency 2" xfId="19" xr:uid="{050A238E-9171-4F86-8439-A27C13FDC5A4}"/>
    <cellStyle name="Currency 2 2" xfId="39" xr:uid="{3D0411E4-53F2-48F3-90DB-39CBF241FB59}"/>
    <cellStyle name="Currency 2 3" xfId="84" xr:uid="{67DB1A71-59C8-4D4C-A8E0-86676E19A376}"/>
    <cellStyle name="Currency 3" xfId="22" xr:uid="{FD41DD58-7306-4DF9-AB4D-C84D49D36993}"/>
    <cellStyle name="Currency 4" xfId="8" xr:uid="{F98B4408-EE20-4BFC-8677-8D11B1FAC4FE}"/>
    <cellStyle name="Currency 5" xfId="24" xr:uid="{78C793A1-D384-4079-983D-CE7060FEEC4C}"/>
    <cellStyle name="Currency 5 2" xfId="26" xr:uid="{81E80A4A-813D-4410-80F8-A8A4BD1B8939}"/>
    <cellStyle name="Currency 5 3" xfId="29" xr:uid="{7A3BE01E-0EDF-4ADD-AA1F-DDF3381D8F13}"/>
    <cellStyle name="Currency 5 4" xfId="34" xr:uid="{CB00B352-A03A-4DCF-A70D-ACE06F458E83}"/>
    <cellStyle name="Currency 6" xfId="40" xr:uid="{9671F821-E3CA-46C6-B3EA-677B2882A3C9}"/>
    <cellStyle name="Currency 7" xfId="47" xr:uid="{C75293CB-0E48-482A-8AAB-9FB8BECBF21C}"/>
    <cellStyle name="Explanatory Text 2" xfId="85" xr:uid="{47101345-23A1-4D21-BB2D-99640237415B}"/>
    <cellStyle name="Good 2" xfId="86" xr:uid="{5643503D-C186-49EC-822D-7EE15730C615}"/>
    <cellStyle name="Heading 1 2" xfId="87" xr:uid="{C5EF668B-DDFD-4D10-BFBC-CF1CA2650DD0}"/>
    <cellStyle name="Heading 2 2" xfId="88" xr:uid="{8E3AD953-B61F-49ED-A565-11DEDB3B4FEA}"/>
    <cellStyle name="Heading 3 2" xfId="89" xr:uid="{C343370B-7415-4083-A717-BD058F788CF7}"/>
    <cellStyle name="Heading 4 2" xfId="90" xr:uid="{D455887A-6261-4470-88BF-EFD7CA06E792}"/>
    <cellStyle name="Input 2" xfId="91" xr:uid="{A45DD4D4-5F8B-457F-AEAE-AE08E21FA042}"/>
    <cellStyle name="Linked Cell 2" xfId="92" xr:uid="{B92D63FB-06E9-43BF-B1D5-53FBEF47B6CC}"/>
    <cellStyle name="Neutral 2" xfId="93" xr:uid="{99FD126C-0364-415F-8E03-095F0D25AA30}"/>
    <cellStyle name="Normal" xfId="0" builtinId="0"/>
    <cellStyle name="Normal 10" xfId="41" xr:uid="{06C807E0-2190-4C22-8EDF-26EE1C7D5091}"/>
    <cellStyle name="Normal 11" xfId="45" xr:uid="{77A86AD0-A18E-4395-9766-5193C053FCDC}"/>
    <cellStyle name="Normal 12" xfId="50" xr:uid="{9F18FCF2-C0A7-47F7-BD21-1F8E91093CB8}"/>
    <cellStyle name="Normal 13" xfId="53" xr:uid="{C5A840DD-EB68-48FE-8CF6-D97080137BFC}"/>
    <cellStyle name="Normal 2" xfId="11" xr:uid="{F592AC74-BA93-4F10-B7C1-535FBB693FDE}"/>
    <cellStyle name="Normal 2 2" xfId="21" xr:uid="{92E2700B-6846-4AAC-A8DE-C9AFD44A4582}"/>
    <cellStyle name="Normal 2 3" xfId="35" xr:uid="{399C9C39-0620-4633-8678-428AC23A8D4A}"/>
    <cellStyle name="Normal 2 4" xfId="42" xr:uid="{F28408D6-8B5C-4E9B-9AE7-D50FB08BBD65}"/>
    <cellStyle name="Normal 2 5" xfId="94" xr:uid="{6F675F38-3CB2-4C33-A1B8-36C3E7C9DCCA}"/>
    <cellStyle name="Normal 3" xfId="14" xr:uid="{8760DF66-67FC-4A4E-B5EA-656CE59835EE}"/>
    <cellStyle name="Normal 3 2" xfId="7" xr:uid="{80CD42EC-0DA5-40D3-B91F-BE81D5325FA1}"/>
    <cellStyle name="Normal 3 3" xfId="95" xr:uid="{96AB0129-74F5-4F27-B4B4-C01FD5C44AB4}"/>
    <cellStyle name="Normal 4" xfId="17" xr:uid="{CAD873EB-991F-4E0A-9796-5C4DBAE6750D}"/>
    <cellStyle name="Normal 4 2" xfId="44" xr:uid="{6D8D64AE-5E6E-4159-8D34-A51AE1E260C8}"/>
    <cellStyle name="Normal 4 2 2" xfId="51" xr:uid="{C639E2B0-0AA2-4A25-8B30-507369F8396C}"/>
    <cellStyle name="Normal 5" xfId="20" xr:uid="{52B4D4B9-8539-4DC7-BCA8-1B05E47B216B}"/>
    <cellStyle name="Normal 6" xfId="23" xr:uid="{E2B9EAF4-C1AA-4E5C-959B-27F5B0634F8B}"/>
    <cellStyle name="Normal 6 2" xfId="25" xr:uid="{F5B7487B-1C7B-4DD1-9159-6E5A588891D0}"/>
    <cellStyle name="Normal 6 3" xfId="28" xr:uid="{C5189683-CE43-4704-833F-3D0D38932667}"/>
    <cellStyle name="Normal 7" xfId="27" xr:uid="{85DA5FCD-0BBC-495C-B061-AD75A5E6BB6E}"/>
    <cellStyle name="Normal 7 2" xfId="30" xr:uid="{1F9BD8E0-170D-42E9-9176-1A6CF51166E4}"/>
    <cellStyle name="Normal 7 3" xfId="101" xr:uid="{31B46F0C-A50E-45B2-AED5-D43F99B969C0}"/>
    <cellStyle name="Normal 7 5" xfId="5" xr:uid="{45204142-5F84-4029-92BC-DE4B659F9DA6}"/>
    <cellStyle name="Normal 8" xfId="36" xr:uid="{3CF770EF-3715-4950-BB63-E706F26B97E6}"/>
    <cellStyle name="Normal 9" xfId="6" xr:uid="{0775866E-2A7A-41E7-8A09-B4B51B63CC9A}"/>
    <cellStyle name="Note 2" xfId="96" xr:uid="{99400B37-6831-4C90-8685-622E8224CA0B}"/>
    <cellStyle name="Output 2" xfId="97" xr:uid="{898D0294-4EF7-4B53-A1BF-A5BA0B6C090D}"/>
    <cellStyle name="Percent" xfId="3" builtinId="5"/>
    <cellStyle name="Percent 2" xfId="15" xr:uid="{902CEE9C-FA83-4CE9-BF3D-9F32E70DC7E4}"/>
    <cellStyle name="Percent 2 2" xfId="98" xr:uid="{37009252-A1C1-4FC1-B521-55A3CDE2F572}"/>
    <cellStyle name="Percent 2 3" xfId="102" xr:uid="{53C45688-B259-4B05-8625-A2FF57DE4350}"/>
    <cellStyle name="Percent 3" xfId="9" xr:uid="{A62E2174-69EB-44B2-94BA-C98CDB0305CB}"/>
    <cellStyle name="Percent 4" xfId="46" xr:uid="{533E66B8-3B21-46BF-9FF4-116D16779CAD}"/>
    <cellStyle name="Percent 5" xfId="105" xr:uid="{E0CE2F9B-AE45-48F3-8F05-D9C0550AACE3}"/>
    <cellStyle name="Percent 6" xfId="32" xr:uid="{21DECCFB-1645-44EB-BF5D-58C9917FA703}"/>
    <cellStyle name="Title" xfId="4" builtinId="15" customBuiltin="1"/>
    <cellStyle name="Total 2" xfId="99" xr:uid="{F6859194-84C1-4028-A1BA-C6335B3419FA}"/>
    <cellStyle name="Warning Text 2" xfId="100" xr:uid="{B22250A6-6B51-4073-9891-D1BD20A46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AF28-C185-481E-BBBC-572A4BF651C9}">
  <dimension ref="C4:C6"/>
  <sheetViews>
    <sheetView workbookViewId="0">
      <selection activeCell="C3" sqref="C3"/>
    </sheetView>
  </sheetViews>
  <sheetFormatPr defaultRowHeight="15.5" x14ac:dyDescent="0.35"/>
  <sheetData>
    <row r="4" spans="3:3" x14ac:dyDescent="0.35">
      <c r="C4" t="s">
        <v>45</v>
      </c>
    </row>
    <row r="5" spans="3:3" x14ac:dyDescent="0.35">
      <c r="C5" t="s">
        <v>46</v>
      </c>
    </row>
    <row r="6" spans="3:3" x14ac:dyDescent="0.35">
      <c r="C6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D9C5-1666-4754-928A-DFEE42B6CB69}">
  <sheetPr>
    <tabColor rgb="FFFFFF00"/>
    <pageSetUpPr fitToPage="1"/>
  </sheetPr>
  <dimension ref="A1:AD42"/>
  <sheetViews>
    <sheetView tabSelected="1" zoomScale="85" zoomScaleNormal="85" workbookViewId="0">
      <selection activeCell="X37" sqref="X37"/>
    </sheetView>
  </sheetViews>
  <sheetFormatPr defaultColWidth="8.921875" defaultRowHeight="15.5" x14ac:dyDescent="0.35"/>
  <cols>
    <col min="1" max="1" width="5.15234375" style="2" customWidth="1"/>
    <col min="2" max="2" width="23.61328125" style="2" customWidth="1"/>
    <col min="3" max="3" width="8.921875" style="2" customWidth="1"/>
    <col min="4" max="4" width="8" style="2" bestFit="1" customWidth="1"/>
    <col min="5" max="5" width="1.53515625" style="2" customWidth="1"/>
    <col min="6" max="6" width="11.921875" style="2" bestFit="1" customWidth="1"/>
    <col min="7" max="7" width="1.921875" style="2" customWidth="1"/>
    <col min="8" max="8" width="9.15234375" style="2" bestFit="1" customWidth="1"/>
    <col min="9" max="9" width="1.921875" style="2" customWidth="1"/>
    <col min="10" max="10" width="10" style="2" bestFit="1" customWidth="1"/>
    <col min="11" max="11" width="1.921875" style="2" customWidth="1"/>
    <col min="12" max="12" width="12" style="2" bestFit="1" customWidth="1"/>
    <col min="13" max="13" width="1.4609375" style="2" customWidth="1"/>
    <col min="14" max="14" width="10.84375" style="2" bestFit="1" customWidth="1"/>
    <col min="15" max="15" width="1.15234375" style="2" customWidth="1"/>
    <col min="16" max="16" width="10" style="2" bestFit="1" customWidth="1"/>
    <col min="17" max="17" width="1.84375" style="2" customWidth="1"/>
    <col min="18" max="18" width="9.84375" style="2" bestFit="1" customWidth="1"/>
    <col min="19" max="19" width="1.4609375" style="2" customWidth="1"/>
    <col min="20" max="20" width="9.84375" style="2" customWidth="1"/>
    <col min="21" max="21" width="1.84375" style="2" customWidth="1"/>
    <col min="22" max="22" width="7.69140625" style="2" customWidth="1"/>
    <col min="23" max="23" width="1.84375" style="2" customWidth="1"/>
    <col min="24" max="24" width="10.53515625" style="2" bestFit="1" customWidth="1"/>
    <col min="25" max="25" width="1.61328125" style="2" customWidth="1"/>
    <col min="26" max="26" width="10" style="2" bestFit="1" customWidth="1"/>
    <col min="27" max="27" width="8.921875" style="2"/>
    <col min="28" max="28" width="9.07421875" style="2" customWidth="1"/>
    <col min="29" max="29" width="18.921875" style="2" customWidth="1"/>
    <col min="30" max="30" width="10.23046875" style="2" customWidth="1"/>
    <col min="31" max="16384" width="8.921875" style="2"/>
  </cols>
  <sheetData>
    <row r="1" spans="1:30" ht="17.5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30" ht="17.5" x14ac:dyDescent="0.35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30" ht="17.5" x14ac:dyDescent="0.3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30" ht="17.5" x14ac:dyDescent="0.3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30" ht="17.5" x14ac:dyDescent="0.35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30" ht="17.5" x14ac:dyDescent="0.35"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30" ht="17.5" x14ac:dyDescent="0.35">
      <c r="B7" s="3"/>
      <c r="C7" s="1"/>
      <c r="D7" s="1"/>
      <c r="E7" s="1"/>
      <c r="F7" s="64" t="s">
        <v>4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1"/>
      <c r="T7" s="11"/>
      <c r="U7" s="6"/>
      <c r="V7" s="6"/>
      <c r="X7" s="29" t="s">
        <v>5</v>
      </c>
      <c r="Y7" s="29"/>
      <c r="Z7" s="29"/>
    </row>
    <row r="8" spans="1:30" ht="46.5" x14ac:dyDescent="0.35">
      <c r="A8" s="62"/>
      <c r="B8" s="62"/>
      <c r="D8" s="35" t="s">
        <v>6</v>
      </c>
      <c r="E8" s="35"/>
      <c r="F8" s="36" t="s">
        <v>20</v>
      </c>
      <c r="H8" s="35" t="s">
        <v>7</v>
      </c>
      <c r="J8" s="35" t="s">
        <v>8</v>
      </c>
      <c r="K8" s="35"/>
      <c r="L8" s="36" t="s">
        <v>21</v>
      </c>
      <c r="N8" s="35" t="s">
        <v>7</v>
      </c>
      <c r="P8" s="35" t="s">
        <v>8</v>
      </c>
      <c r="Q8" s="35"/>
      <c r="R8" s="36" t="s">
        <v>44</v>
      </c>
      <c r="S8" s="36"/>
      <c r="T8" s="35" t="s">
        <v>7</v>
      </c>
      <c r="V8" s="35" t="s">
        <v>8</v>
      </c>
      <c r="X8" s="35" t="s">
        <v>7</v>
      </c>
      <c r="Y8" s="35"/>
      <c r="Z8" s="35" t="s">
        <v>8</v>
      </c>
    </row>
    <row r="9" spans="1:30" x14ac:dyDescent="0.35">
      <c r="A9" s="63" t="s">
        <v>18</v>
      </c>
      <c r="B9" s="63"/>
      <c r="C9" s="6" t="s">
        <v>43</v>
      </c>
      <c r="D9" s="37" t="s">
        <v>10</v>
      </c>
      <c r="E9" s="35"/>
      <c r="F9" s="37" t="s">
        <v>10</v>
      </c>
      <c r="H9" s="37" t="s">
        <v>11</v>
      </c>
      <c r="J9" s="37" t="s">
        <v>14</v>
      </c>
      <c r="K9" s="35"/>
      <c r="L9" s="37" t="s">
        <v>10</v>
      </c>
      <c r="N9" s="37" t="s">
        <v>11</v>
      </c>
      <c r="P9" s="37" t="s">
        <v>14</v>
      </c>
      <c r="Q9" s="35"/>
      <c r="R9" s="37" t="s">
        <v>10</v>
      </c>
      <c r="S9" s="54"/>
      <c r="T9" s="37" t="s">
        <v>11</v>
      </c>
      <c r="V9" s="37" t="s">
        <v>14</v>
      </c>
      <c r="X9" s="37" t="s">
        <v>11</v>
      </c>
      <c r="Y9" s="35"/>
      <c r="Z9" s="37" t="s">
        <v>14</v>
      </c>
      <c r="AB9" s="51"/>
      <c r="AC9" s="51"/>
      <c r="AD9" s="51"/>
    </row>
    <row r="10" spans="1:30" x14ac:dyDescent="0.35">
      <c r="A10" s="48" t="s">
        <v>24</v>
      </c>
      <c r="B10" s="38" t="s">
        <v>15</v>
      </c>
      <c r="C10" s="2" t="s">
        <v>42</v>
      </c>
      <c r="D10" s="39">
        <v>54.55</v>
      </c>
      <c r="F10" s="39">
        <v>59.72</v>
      </c>
      <c r="H10" s="39">
        <v>5.1700000000000017</v>
      </c>
      <c r="J10" s="40">
        <f>+H10/D10</f>
        <v>9.4775435380385006E-2</v>
      </c>
      <c r="K10" s="40"/>
      <c r="L10" s="39">
        <v>64.48</v>
      </c>
      <c r="N10" s="39">
        <f>+L10-F10</f>
        <v>4.7600000000000051</v>
      </c>
      <c r="P10" s="40">
        <f>+N10/F10</f>
        <v>7.970529135967859E-2</v>
      </c>
      <c r="Q10" s="40"/>
      <c r="R10" s="33">
        <v>69.599999999999994</v>
      </c>
      <c r="S10" s="33"/>
      <c r="T10" s="33">
        <f>+R10-L10</f>
        <v>5.1199999999999903</v>
      </c>
      <c r="V10" s="60">
        <f>+T10/L10</f>
        <v>7.9404466501240542E-2</v>
      </c>
      <c r="X10" s="41">
        <f>+R10-D10</f>
        <v>15.049999999999997</v>
      </c>
      <c r="Y10" s="35"/>
      <c r="Z10" s="42">
        <f>+X10/D10</f>
        <v>0.27589367552703936</v>
      </c>
      <c r="AB10" s="48"/>
      <c r="AC10" s="48"/>
      <c r="AD10" s="48"/>
    </row>
    <row r="11" spans="1:30" x14ac:dyDescent="0.35">
      <c r="A11" s="48" t="s">
        <v>25</v>
      </c>
      <c r="B11" s="38" t="s">
        <v>16</v>
      </c>
      <c r="C11" s="2" t="s">
        <v>42</v>
      </c>
      <c r="D11" s="43">
        <v>39.770000000000003</v>
      </c>
      <c r="E11" s="52"/>
      <c r="F11" s="44">
        <v>48.4</v>
      </c>
      <c r="G11" s="44"/>
      <c r="H11" s="44">
        <v>8.6299999999999955</v>
      </c>
      <c r="J11" s="40">
        <f>+H11/D11</f>
        <v>0.21699773698767902</v>
      </c>
      <c r="K11" s="45"/>
      <c r="L11" s="44">
        <v>58.04</v>
      </c>
      <c r="M11" s="44"/>
      <c r="N11" s="44">
        <v>9.64</v>
      </c>
      <c r="P11" s="40">
        <f t="shared" ref="P11:P12" si="0">+N11/F11</f>
        <v>0.19917355371900827</v>
      </c>
      <c r="Q11" s="45"/>
      <c r="R11" s="20">
        <v>69.599999999999994</v>
      </c>
      <c r="S11" s="20"/>
      <c r="T11" s="44">
        <f t="shared" ref="T11:T12" si="1">+R11-L11</f>
        <v>11.559999999999995</v>
      </c>
      <c r="V11" s="40">
        <f t="shared" ref="V11:V12" si="2">+T11/L11</f>
        <v>0.19917298414886278</v>
      </c>
      <c r="W11" s="43"/>
      <c r="X11" s="41">
        <f>+R11-D11</f>
        <v>29.829999999999991</v>
      </c>
      <c r="Y11" s="46"/>
      <c r="Z11" s="42">
        <f t="shared" ref="Z11:Z12" si="3">+X11/D11</f>
        <v>0.75006286145335654</v>
      </c>
      <c r="AB11" s="48"/>
      <c r="AC11" s="50"/>
      <c r="AD11" s="48"/>
    </row>
    <row r="12" spans="1:30" x14ac:dyDescent="0.35">
      <c r="A12" s="49" t="s">
        <v>26</v>
      </c>
      <c r="B12" s="38" t="s">
        <v>17</v>
      </c>
      <c r="C12" s="2" t="s">
        <v>42</v>
      </c>
      <c r="D12" s="43">
        <v>39.79</v>
      </c>
      <c r="E12" s="52"/>
      <c r="F12" s="44">
        <v>47.73</v>
      </c>
      <c r="G12" s="44"/>
      <c r="H12" s="44">
        <v>7.9399999999999977</v>
      </c>
      <c r="J12" s="40">
        <f>+H12/D12</f>
        <v>0.19954762503141488</v>
      </c>
      <c r="K12" s="45"/>
      <c r="L12" s="44">
        <v>58.04</v>
      </c>
      <c r="M12" s="44"/>
      <c r="N12" s="44">
        <v>10.310000000000002</v>
      </c>
      <c r="P12" s="40">
        <f t="shared" si="0"/>
        <v>0.21600670437879746</v>
      </c>
      <c r="Q12" s="45"/>
      <c r="R12" s="20">
        <v>69.599999999999994</v>
      </c>
      <c r="S12" s="20"/>
      <c r="T12" s="44">
        <f t="shared" si="1"/>
        <v>11.559999999999995</v>
      </c>
      <c r="V12" s="40">
        <f t="shared" si="2"/>
        <v>0.19917298414886278</v>
      </c>
      <c r="W12" s="43"/>
      <c r="X12" s="41">
        <f>+R12-D12</f>
        <v>29.809999999999995</v>
      </c>
      <c r="Y12" s="46"/>
      <c r="Z12" s="42">
        <f t="shared" si="3"/>
        <v>0.74918321186227688</v>
      </c>
      <c r="AB12" s="49"/>
      <c r="AC12" s="49"/>
      <c r="AD12" s="48"/>
    </row>
    <row r="13" spans="1:30" ht="17.5" x14ac:dyDescent="0.35">
      <c r="B13" s="3"/>
      <c r="C13" s="1"/>
      <c r="D13" s="1"/>
      <c r="E13" s="1"/>
      <c r="F13" s="1"/>
      <c r="G13" s="1"/>
      <c r="H13" s="56"/>
      <c r="I13" s="1"/>
      <c r="J13" s="57"/>
      <c r="K13" s="1"/>
      <c r="L13" s="53"/>
      <c r="M13" s="1"/>
      <c r="N13" s="58"/>
      <c r="O13" s="1"/>
      <c r="P13" s="59"/>
      <c r="R13" s="14"/>
      <c r="S13" s="14"/>
      <c r="T13" s="14"/>
      <c r="AB13" s="47"/>
      <c r="AC13" s="48"/>
      <c r="AD13" s="48"/>
    </row>
    <row r="14" spans="1:30" ht="17.5" x14ac:dyDescent="0.35">
      <c r="B14" s="3"/>
      <c r="C14" s="1"/>
      <c r="D14" s="1"/>
      <c r="E14" s="1"/>
      <c r="F14" s="1"/>
      <c r="G14" s="1"/>
      <c r="H14" s="53"/>
      <c r="I14" s="1"/>
      <c r="J14" s="1"/>
      <c r="K14" s="1"/>
      <c r="L14" s="1"/>
      <c r="M14" s="1"/>
      <c r="N14" s="1"/>
      <c r="O14" s="1"/>
      <c r="P14" s="1"/>
      <c r="AB14" s="48"/>
      <c r="AC14" s="48"/>
      <c r="AD14" s="48"/>
    </row>
    <row r="15" spans="1:30" ht="17.5" x14ac:dyDescent="0.35"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AB15" s="48"/>
      <c r="AC15" s="48"/>
      <c r="AD15" s="48"/>
    </row>
    <row r="16" spans="1:30" x14ac:dyDescent="0.35">
      <c r="F16" s="4" t="s">
        <v>4</v>
      </c>
      <c r="G16" s="4"/>
      <c r="H16" s="4"/>
      <c r="I16" s="4"/>
      <c r="J16" s="4"/>
      <c r="K16" s="4"/>
      <c r="L16" s="4"/>
      <c r="M16" s="4"/>
      <c r="N16" s="4"/>
      <c r="O16" s="4"/>
      <c r="P16" s="4"/>
      <c r="R16" s="5" t="s">
        <v>5</v>
      </c>
      <c r="S16" s="5"/>
      <c r="T16" s="5"/>
      <c r="U16" s="5"/>
      <c r="V16" s="5"/>
      <c r="W16" s="5"/>
      <c r="X16" s="5"/>
      <c r="AB16" s="48"/>
      <c r="AC16" s="48"/>
      <c r="AD16" s="48"/>
    </row>
    <row r="17" spans="1:30" ht="46.5" x14ac:dyDescent="0.35">
      <c r="D17" s="32" t="s">
        <v>6</v>
      </c>
      <c r="F17" s="30" t="s">
        <v>22</v>
      </c>
      <c r="G17" s="8"/>
      <c r="H17" s="7" t="s">
        <v>7</v>
      </c>
      <c r="I17" s="8"/>
      <c r="J17" s="7" t="s">
        <v>8</v>
      </c>
      <c r="K17" s="7"/>
      <c r="L17" s="30" t="s">
        <v>23</v>
      </c>
      <c r="M17" s="7"/>
      <c r="N17" s="7" t="s">
        <v>7</v>
      </c>
      <c r="O17" s="8"/>
      <c r="P17" s="7" t="s">
        <v>8</v>
      </c>
      <c r="R17" s="9" t="s">
        <v>7</v>
      </c>
      <c r="S17" s="9"/>
      <c r="T17" s="9" t="s">
        <v>8</v>
      </c>
      <c r="U17" s="10"/>
      <c r="V17" s="10"/>
      <c r="W17" s="10"/>
      <c r="AB17" s="48"/>
      <c r="AC17" s="48"/>
      <c r="AD17" s="48"/>
    </row>
    <row r="18" spans="1:30" x14ac:dyDescent="0.35">
      <c r="A18" s="64" t="s">
        <v>19</v>
      </c>
      <c r="B18" s="64"/>
      <c r="C18" s="6" t="s">
        <v>43</v>
      </c>
      <c r="D18" s="11" t="s">
        <v>9</v>
      </c>
      <c r="F18" s="11" t="s">
        <v>10</v>
      </c>
      <c r="H18" s="11" t="s">
        <v>11</v>
      </c>
      <c r="J18" s="11" t="s">
        <v>11</v>
      </c>
      <c r="K18" s="32"/>
      <c r="L18" s="11" t="s">
        <v>10</v>
      </c>
      <c r="M18" s="32"/>
      <c r="N18" s="11" t="s">
        <v>11</v>
      </c>
      <c r="P18" s="11" t="s">
        <v>11</v>
      </c>
      <c r="R18" s="12" t="s">
        <v>11</v>
      </c>
      <c r="S18" s="55"/>
      <c r="T18" s="12" t="s">
        <v>11</v>
      </c>
      <c r="U18" s="13"/>
      <c r="V18" s="13"/>
      <c r="W18" s="13"/>
      <c r="AB18" s="48"/>
      <c r="AC18" s="48"/>
      <c r="AD18" s="48"/>
    </row>
    <row r="19" spans="1:30" x14ac:dyDescent="0.35">
      <c r="A19" s="48" t="s">
        <v>27</v>
      </c>
      <c r="B19" s="48" t="s">
        <v>16</v>
      </c>
      <c r="C19" s="2" t="s">
        <v>41</v>
      </c>
      <c r="D19" s="14">
        <v>58.479033999999999</v>
      </c>
      <c r="F19" s="14">
        <v>61.14</v>
      </c>
      <c r="H19" s="14">
        <v>2.6609660000000019</v>
      </c>
      <c r="J19" s="15">
        <v>4.5502906221056967E-2</v>
      </c>
      <c r="K19" s="15"/>
      <c r="L19" s="34">
        <v>68.319999999999993</v>
      </c>
      <c r="M19" s="14"/>
      <c r="N19" s="16">
        <v>7.1799999999999926</v>
      </c>
      <c r="O19" s="16"/>
      <c r="P19" s="17">
        <v>0.11743539417729788</v>
      </c>
      <c r="R19" s="18">
        <v>9.8409659999999946</v>
      </c>
      <c r="S19" s="18"/>
      <c r="T19" s="19">
        <v>0.1682819521266373</v>
      </c>
      <c r="U19" s="13"/>
      <c r="V19" s="13"/>
      <c r="W19" s="13"/>
      <c r="Z19" s="31"/>
      <c r="AB19" s="48"/>
      <c r="AC19" s="48"/>
      <c r="AD19" s="48"/>
    </row>
    <row r="20" spans="1:30" x14ac:dyDescent="0.35">
      <c r="A20" s="48" t="s">
        <v>28</v>
      </c>
      <c r="B20" s="48" t="s">
        <v>35</v>
      </c>
      <c r="C20" s="2" t="s">
        <v>41</v>
      </c>
      <c r="D20" s="20">
        <v>64.690207200000003</v>
      </c>
      <c r="E20" s="21"/>
      <c r="F20" s="20">
        <v>84.655799999999999</v>
      </c>
      <c r="G20" s="20"/>
      <c r="H20" s="20">
        <v>19.965592799999996</v>
      </c>
      <c r="J20" s="15">
        <v>0.30863392875328421</v>
      </c>
      <c r="K20" s="15"/>
      <c r="L20" s="20">
        <v>97</v>
      </c>
      <c r="M20" s="21"/>
      <c r="N20" s="22">
        <v>12.344200000000001</v>
      </c>
      <c r="O20" s="16"/>
      <c r="P20" s="17">
        <v>0.14581635280748634</v>
      </c>
      <c r="R20" s="23">
        <v>32.309792799999997</v>
      </c>
      <c r="S20" s="23"/>
      <c r="T20" s="24">
        <v>0.49945415540422006</v>
      </c>
      <c r="U20" s="13"/>
      <c r="V20" s="13"/>
      <c r="W20" s="13"/>
      <c r="AB20" s="48"/>
      <c r="AC20" s="48"/>
      <c r="AD20" s="48"/>
    </row>
    <row r="21" spans="1:30" x14ac:dyDescent="0.35">
      <c r="A21" s="48" t="s">
        <v>29</v>
      </c>
      <c r="B21" s="48" t="s">
        <v>36</v>
      </c>
      <c r="C21" s="2" t="s">
        <v>41</v>
      </c>
      <c r="D21" s="20">
        <v>71.12539799999999</v>
      </c>
      <c r="E21" s="21"/>
      <c r="F21" s="20">
        <v>88.327200000000005</v>
      </c>
      <c r="G21" s="20"/>
      <c r="H21" s="20">
        <v>17.201802000000015</v>
      </c>
      <c r="J21" s="15">
        <v>0.24185175034099657</v>
      </c>
      <c r="K21" s="15"/>
      <c r="L21" s="20">
        <v>97</v>
      </c>
      <c r="M21" s="21"/>
      <c r="N21" s="22">
        <v>8.6727999999999952</v>
      </c>
      <c r="O21" s="16"/>
      <c r="P21" s="17">
        <v>9.8189459192638218E-2</v>
      </c>
      <c r="R21" s="23">
        <v>25.87460200000001</v>
      </c>
      <c r="S21" s="23"/>
      <c r="T21" s="24">
        <v>0.36378850210441022</v>
      </c>
      <c r="U21" s="13"/>
      <c r="V21" s="13"/>
      <c r="W21" s="13"/>
      <c r="AB21" s="48"/>
      <c r="AC21" s="48"/>
      <c r="AD21" s="48"/>
    </row>
    <row r="22" spans="1:30" x14ac:dyDescent="0.35">
      <c r="A22" s="48" t="s">
        <v>30</v>
      </c>
      <c r="B22" s="48" t="s">
        <v>37</v>
      </c>
      <c r="C22" s="2" t="s">
        <v>41</v>
      </c>
      <c r="D22" s="20">
        <v>59.2657788</v>
      </c>
      <c r="E22" s="21"/>
      <c r="F22" s="20">
        <v>61.14</v>
      </c>
      <c r="G22" s="20"/>
      <c r="H22" s="20">
        <v>1.8742212000000009</v>
      </c>
      <c r="J22" s="15">
        <v>3.1624003564093901E-2</v>
      </c>
      <c r="K22" s="15"/>
      <c r="L22" s="20">
        <v>68.319999999999993</v>
      </c>
      <c r="M22" s="21"/>
      <c r="N22" s="25">
        <v>7.1799999999999926</v>
      </c>
      <c r="O22" s="16"/>
      <c r="P22" s="17">
        <v>0.11743539417729788</v>
      </c>
      <c r="R22" s="26">
        <v>9.0542211999999935</v>
      </c>
      <c r="S22" s="26"/>
      <c r="T22" s="27">
        <v>0.15277317506540541</v>
      </c>
      <c r="U22" s="13"/>
      <c r="V22" s="13"/>
      <c r="W22" s="13"/>
      <c r="AB22" s="48"/>
      <c r="AC22" s="48"/>
      <c r="AD22" s="48"/>
    </row>
    <row r="23" spans="1:30" x14ac:dyDescent="0.35">
      <c r="A23" s="48" t="s">
        <v>30</v>
      </c>
      <c r="B23" s="48" t="s">
        <v>37</v>
      </c>
      <c r="C23" s="2" t="s">
        <v>42</v>
      </c>
      <c r="D23" s="20">
        <v>49.599356399999998</v>
      </c>
      <c r="E23" s="21"/>
      <c r="F23" s="20">
        <v>54.671999999999997</v>
      </c>
      <c r="G23" s="20"/>
      <c r="H23" s="20">
        <v>5.0726435999999993</v>
      </c>
      <c r="J23" s="15">
        <v>0.10227236738902522</v>
      </c>
      <c r="K23" s="15"/>
      <c r="L23" s="20">
        <v>60.652000000000001</v>
      </c>
      <c r="M23" s="21"/>
      <c r="N23" s="25">
        <v>5.980000000000004</v>
      </c>
      <c r="O23" s="16"/>
      <c r="P23" s="17">
        <v>0.10937957272461231</v>
      </c>
      <c r="R23" s="26">
        <v>11.052643600000003</v>
      </c>
      <c r="S23" s="26"/>
      <c r="T23" s="27">
        <v>0.22283844796018368</v>
      </c>
      <c r="U23" s="13"/>
      <c r="V23" s="13"/>
      <c r="W23" s="13"/>
    </row>
    <row r="24" spans="1:30" x14ac:dyDescent="0.35">
      <c r="A24" s="48" t="s">
        <v>31</v>
      </c>
      <c r="B24" s="48" t="s">
        <v>38</v>
      </c>
      <c r="C24" s="2" t="s">
        <v>41</v>
      </c>
      <c r="D24" s="20">
        <v>75.727103999999997</v>
      </c>
      <c r="E24" s="21"/>
      <c r="F24" s="20">
        <v>88.327200000000005</v>
      </c>
      <c r="G24" s="20"/>
      <c r="H24" s="20">
        <v>12.600096000000008</v>
      </c>
      <c r="J24" s="15">
        <v>0.1663881930570065</v>
      </c>
      <c r="K24" s="15"/>
      <c r="L24" s="20">
        <v>97</v>
      </c>
      <c r="M24" s="21"/>
      <c r="N24" s="25">
        <v>8.6727999999999952</v>
      </c>
      <c r="O24" s="16"/>
      <c r="P24" s="17">
        <v>9.8189459192638218E-2</v>
      </c>
      <c r="R24" s="26">
        <v>21.272896000000003</v>
      </c>
      <c r="S24" s="26"/>
      <c r="T24" s="27">
        <v>0.28091521894195248</v>
      </c>
      <c r="U24" s="13"/>
      <c r="V24" s="13"/>
      <c r="W24" s="13"/>
    </row>
    <row r="25" spans="1:30" x14ac:dyDescent="0.35">
      <c r="A25" s="48" t="s">
        <v>32</v>
      </c>
      <c r="B25" s="48" t="s">
        <v>39</v>
      </c>
      <c r="C25" s="2" t="s">
        <v>41</v>
      </c>
      <c r="D25" s="20">
        <v>76.397604400000006</v>
      </c>
      <c r="E25" s="21"/>
      <c r="F25" s="20">
        <v>88.327200000000005</v>
      </c>
      <c r="G25" s="20"/>
      <c r="H25" s="20">
        <v>11.929595599999999</v>
      </c>
      <c r="J25" s="15">
        <v>0.15615143555469913</v>
      </c>
      <c r="K25" s="15"/>
      <c r="L25" s="20">
        <v>97</v>
      </c>
      <c r="M25" s="21"/>
      <c r="N25" s="25">
        <v>8.6727999999999952</v>
      </c>
      <c r="O25" s="16"/>
      <c r="P25" s="17">
        <v>9.8189459192638218E-2</v>
      </c>
      <c r="R25" s="26">
        <v>20.602395599999994</v>
      </c>
      <c r="S25" s="26"/>
      <c r="T25" s="27">
        <v>0.26967331975660735</v>
      </c>
      <c r="U25" s="13"/>
      <c r="V25" s="13"/>
      <c r="W25" s="13"/>
    </row>
    <row r="26" spans="1:30" x14ac:dyDescent="0.35">
      <c r="A26" s="48" t="s">
        <v>33</v>
      </c>
      <c r="B26" s="48" t="s">
        <v>40</v>
      </c>
      <c r="C26" s="2" t="s">
        <v>41</v>
      </c>
      <c r="D26" s="20">
        <v>60.154539999999997</v>
      </c>
      <c r="E26" s="21"/>
      <c r="F26" s="20">
        <v>84.655799999999999</v>
      </c>
      <c r="G26" s="20"/>
      <c r="H26" s="20">
        <v>24.501260000000002</v>
      </c>
      <c r="J26" s="15">
        <v>0.40730525077575197</v>
      </c>
      <c r="K26" s="15"/>
      <c r="L26" s="20">
        <v>97</v>
      </c>
      <c r="M26" s="21"/>
      <c r="N26" s="25">
        <v>12.344200000000001</v>
      </c>
      <c r="O26" s="16"/>
      <c r="P26" s="17">
        <v>0.14581635280748634</v>
      </c>
      <c r="R26" s="26">
        <v>36.845460000000003</v>
      </c>
      <c r="S26" s="26"/>
      <c r="T26" s="27">
        <v>0.61251336973069703</v>
      </c>
      <c r="U26" s="13"/>
      <c r="V26" s="13"/>
      <c r="W26" s="13"/>
    </row>
    <row r="27" spans="1:30" x14ac:dyDescent="0.35">
      <c r="A27" s="48" t="s">
        <v>34</v>
      </c>
      <c r="B27" s="48" t="s">
        <v>38</v>
      </c>
      <c r="C27" s="2" t="s">
        <v>41</v>
      </c>
      <c r="D27" s="20">
        <v>74.942080000000004</v>
      </c>
      <c r="E27" s="21"/>
      <c r="F27" s="20">
        <v>88.327200000000005</v>
      </c>
      <c r="G27" s="20"/>
      <c r="H27" s="20">
        <v>13.385120000000001</v>
      </c>
      <c r="J27" s="15">
        <v>0.17860619828005841</v>
      </c>
      <c r="K27" s="15"/>
      <c r="L27" s="20">
        <v>97</v>
      </c>
      <c r="M27" s="21"/>
      <c r="N27" s="25">
        <v>8.6727999999999952</v>
      </c>
      <c r="O27" s="28"/>
      <c r="P27" s="17">
        <v>9.8189459192638218E-2</v>
      </c>
      <c r="R27" s="26">
        <v>22.057919999999996</v>
      </c>
      <c r="S27" s="26"/>
      <c r="T27" s="27">
        <v>0.29433290349026869</v>
      </c>
      <c r="U27" s="13"/>
      <c r="V27" s="13"/>
      <c r="W27" s="13"/>
    </row>
    <row r="28" spans="1:30" x14ac:dyDescent="0.35">
      <c r="H28" s="20"/>
      <c r="J28" s="15"/>
    </row>
    <row r="29" spans="1:30" x14ac:dyDescent="0.35">
      <c r="B29" s="8" t="s">
        <v>12</v>
      </c>
      <c r="H29" s="20"/>
      <c r="J29" s="15"/>
    </row>
    <row r="30" spans="1:30" x14ac:dyDescent="0.35">
      <c r="H30" s="14"/>
      <c r="J30" s="31"/>
      <c r="L30" s="14"/>
      <c r="N30" s="14"/>
      <c r="P30" s="31"/>
      <c r="R30" s="14"/>
      <c r="T30" s="61"/>
    </row>
    <row r="31" spans="1:30" x14ac:dyDescent="0.35">
      <c r="H31" s="14"/>
      <c r="J31" s="31"/>
      <c r="L31" s="14"/>
      <c r="N31" s="14"/>
      <c r="P31" s="31"/>
      <c r="R31" s="14"/>
      <c r="T31" s="61"/>
    </row>
    <row r="32" spans="1:30" x14ac:dyDescent="0.35">
      <c r="H32" s="14"/>
      <c r="J32" s="31"/>
      <c r="L32" s="14"/>
      <c r="N32" s="14"/>
      <c r="P32" s="31"/>
      <c r="R32" s="14"/>
      <c r="T32" s="61"/>
    </row>
    <row r="33" spans="8:20" x14ac:dyDescent="0.35">
      <c r="H33" s="14"/>
      <c r="J33" s="31"/>
      <c r="L33" s="14"/>
      <c r="N33" s="14"/>
      <c r="P33" s="31"/>
      <c r="R33" s="14"/>
      <c r="T33" s="61"/>
    </row>
    <row r="34" spans="8:20" x14ac:dyDescent="0.35">
      <c r="H34" s="14"/>
      <c r="J34" s="31"/>
      <c r="L34" s="14"/>
      <c r="N34" s="14"/>
      <c r="P34" s="31"/>
      <c r="R34" s="14"/>
      <c r="T34" s="61"/>
    </row>
    <row r="35" spans="8:20" x14ac:dyDescent="0.35">
      <c r="H35" s="14"/>
      <c r="J35" s="31"/>
      <c r="L35" s="14"/>
      <c r="N35" s="14"/>
      <c r="P35" s="31"/>
      <c r="R35" s="14"/>
      <c r="T35" s="61"/>
    </row>
    <row r="36" spans="8:20" x14ac:dyDescent="0.35">
      <c r="H36" s="14"/>
      <c r="J36" s="31"/>
      <c r="L36" s="14"/>
      <c r="N36" s="14"/>
      <c r="P36" s="31"/>
      <c r="R36" s="14"/>
      <c r="T36" s="61"/>
    </row>
    <row r="37" spans="8:20" x14ac:dyDescent="0.35">
      <c r="H37" s="14"/>
      <c r="J37" s="31"/>
      <c r="L37" s="14"/>
      <c r="N37" s="14"/>
      <c r="P37" s="31"/>
      <c r="R37" s="14"/>
      <c r="T37" s="61"/>
    </row>
    <row r="38" spans="8:20" x14ac:dyDescent="0.35">
      <c r="H38" s="14"/>
      <c r="J38" s="31"/>
      <c r="L38" s="14"/>
      <c r="N38" s="14"/>
      <c r="P38" s="31"/>
      <c r="R38" s="14"/>
      <c r="T38" s="61"/>
    </row>
    <row r="39" spans="8:20" x14ac:dyDescent="0.35">
      <c r="H39" s="14"/>
    </row>
    <row r="40" spans="8:20" x14ac:dyDescent="0.35">
      <c r="H40" s="14"/>
    </row>
    <row r="41" spans="8:20" x14ac:dyDescent="0.35">
      <c r="H41" s="14"/>
    </row>
    <row r="42" spans="8:20" x14ac:dyDescent="0.35">
      <c r="H42" s="14"/>
    </row>
  </sheetData>
  <mergeCells count="9">
    <mergeCell ref="A8:B8"/>
    <mergeCell ref="A9:B9"/>
    <mergeCell ref="A18:B18"/>
    <mergeCell ref="A1:Z1"/>
    <mergeCell ref="A2:Z2"/>
    <mergeCell ref="A3:Z3"/>
    <mergeCell ref="A4:Z4"/>
    <mergeCell ref="A5:Z5"/>
    <mergeCell ref="F7:R7"/>
  </mergeCells>
  <pageMargins left="0.7" right="0.7" top="0.75" bottom="0.75" header="0.3" footer="0.3"/>
  <pageSetup scale="56" orientation="landscape" horizontalDpi="1200" verticalDpi="12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01A753D824042B633053C5DC12EFD" ma:contentTypeVersion="17" ma:contentTypeDescription="Create a new document." ma:contentTypeScope="" ma:versionID="ec5053d044b6f4e9f07c59c9011bf82a">
  <xsd:schema xmlns:xsd="http://www.w3.org/2001/XMLSchema" xmlns:xs="http://www.w3.org/2001/XMLSchema" xmlns:p="http://schemas.microsoft.com/office/2006/metadata/properties" xmlns:ns1="http://schemas.microsoft.com/sharepoint/v3" xmlns:ns2="99180bc4-2f7d-45e7-9e22-353907fb92c6" xmlns:ns3="7558938a-8a22-4524-afb0-58b165029303" xmlns:ns4="ddb5066c-6899-482b-9ea0-5145f9da9989" targetNamespace="http://schemas.microsoft.com/office/2006/metadata/properties" ma:root="true" ma:fieldsID="50b238c9162b773dd67a67b844e0e918" ns1:_="" ns2:_="" ns3:_="" ns4:_="">
    <xsd:import namespace="http://schemas.microsoft.com/sharepoint/v3"/>
    <xsd:import namespace="99180bc4-2f7d-45e7-9e22-353907fb92c6"/>
    <xsd:import namespace="7558938a-8a22-4524-afb0-58b16502930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0bc4-2f7d-45e7-9e22-353907fb92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8938a-8a22-4524-afb0-58b165029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6e7e882-9704-4d77-9765-cf8fe4d68a88}" ma:internalName="TaxCatchAll" ma:showField="CatchAllData" ma:web="fe36f78b-f2f5-469e-9861-ee46cd4ff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558938a-8a22-4524-afb0-58b165029303">
      <Terms xmlns="http://schemas.microsoft.com/office/infopath/2007/PartnerControls"/>
    </lcf76f155ced4ddcb4097134ff3c332f>
    <TaxCatchAll xmlns="ddb5066c-6899-482b-9ea0-5145f9da9989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548637-F3F3-471E-83BE-75AC1DCB9A35}"/>
</file>

<file path=customXml/itemProps2.xml><?xml version="1.0" encoding="utf-8"?>
<ds:datastoreItem xmlns:ds="http://schemas.openxmlformats.org/officeDocument/2006/customXml" ds:itemID="{E8DFA210-CA12-4B90-9D72-D6E66CD88F32}"/>
</file>

<file path=customXml/itemProps3.xml><?xml version="1.0" encoding="utf-8"?>
<ds:datastoreItem xmlns:ds="http://schemas.openxmlformats.org/officeDocument/2006/customXml" ds:itemID="{DFF1F32B-C0DF-4903-8F63-118FBA135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Summary of Res Bill Comps</vt:lpstr>
      <vt:lpstr>'Summary of Res Bill Comps'!Print_Area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Estep, Bobby D</dc:creator>
  <cp:lastModifiedBy>Alson, Mark</cp:lastModifiedBy>
  <dcterms:created xsi:type="dcterms:W3CDTF">2026-06-05T18:21:13Z</dcterms:created>
  <dcterms:modified xsi:type="dcterms:W3CDTF">2026-06-15T20:59:44Z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0x010100E6B01A753D824042B633053C5DC12EFD</vt:lpwstr>
  </property>
</Properties>
</file>